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4AAF92A6-EE11-4A97-A17B-146F65BA4071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8" i="1" l="1"/>
  <c r="H100" i="1"/>
  <c r="H103" i="1"/>
  <c r="H105" i="1"/>
  <c r="H106" i="1"/>
  <c r="H93" i="1"/>
  <c r="H96" i="1"/>
  <c r="H98" i="1"/>
  <c r="H99" i="1"/>
  <c r="H86" i="1"/>
  <c r="H89" i="1"/>
  <c r="H91" i="1"/>
  <c r="H92" i="1"/>
  <c r="H84" i="1"/>
  <c r="H85" i="1"/>
  <c r="H78" i="1"/>
  <c r="H79" i="1"/>
  <c r="H80" i="1"/>
  <c r="H73" i="1"/>
  <c r="H74" i="1"/>
  <c r="H75" i="1"/>
  <c r="H66" i="1"/>
  <c r="H67" i="1"/>
  <c r="H69" i="1"/>
  <c r="H64" i="1"/>
  <c r="H65" i="1"/>
  <c r="H61" i="1"/>
  <c r="H62" i="1"/>
  <c r="H53" i="1"/>
  <c r="H54" i="1"/>
  <c r="H55" i="1"/>
  <c r="H56" i="1"/>
  <c r="H57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30" i="1"/>
  <c r="H31" i="1"/>
  <c r="H32" i="1"/>
  <c r="H33" i="1"/>
  <c r="H35" i="1"/>
  <c r="H29" i="1"/>
  <c r="O29" i="1"/>
  <c r="P29" i="1"/>
  <c r="O30" i="1"/>
  <c r="P30" i="1"/>
  <c r="O31" i="1"/>
  <c r="P31" i="1"/>
  <c r="O32" i="1"/>
  <c r="P32" i="1"/>
  <c r="O33" i="1"/>
  <c r="P33" i="1"/>
  <c r="H24" i="1"/>
  <c r="H25" i="1"/>
  <c r="H26" i="1"/>
  <c r="H27" i="1"/>
  <c r="H23" i="1"/>
  <c r="H17" i="1"/>
  <c r="H18" i="1"/>
  <c r="H19" i="1"/>
  <c r="H20" i="1"/>
  <c r="H21" i="1"/>
  <c r="H12" i="1"/>
  <c r="H13" i="1"/>
  <c r="H14" i="1"/>
  <c r="H15" i="1"/>
  <c r="H8" i="1"/>
  <c r="H9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<sst xmlns="http://schemas.openxmlformats.org/spreadsheetml/2006/main" count="427" uniqueCount="115">
  <si>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</si>
  <si>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</si>
  <si>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</si>
  <si>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</si>
  <si>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</si>
  <si>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</si>
  <si>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</si>
  <si>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</si>
  <si>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</si>
  <si>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</si>
  <si>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</si>
  <si>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</si>
  <si>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</si>
  <si>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</si>
  <si>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</si>
  <si>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</si>
  <si>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</si>
  <si>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</si>
  <si>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</si>
  <si>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</si>
  <si>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</si>
  <si>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</si>
  <si>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</si>
  <si>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</si>
  <si>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</si>
  <si>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</si>
  <si>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</si>
  <si>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</si>
  <si>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</si>
  <si>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</si>
  <si>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</si>
  <si>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</si>
  <si>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</si>
  <si>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</si>
  <si>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</si>
  <si>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</si>
  <si>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</si>
  <si>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</si>
  <si>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</si>
  <si>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</si>
  <si>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</si>
  <si>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</si>
  <si>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</si>
  <si>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</si>
  <si>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</si>
  <si>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</si>
  <si>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</si>
  <si>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</si>
  <si>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</si>
  <si>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</si>
  <si>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</si>
  <si>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</si>
  <si>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</si>
  <si>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</si>
  <si>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</si>
  <si>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</si>
  <si>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</si>
  <si>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</si>
  <si>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</si>
  <si>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</si>
  <si>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</si>
  <si>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</si>
  <si>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</si>
  <si>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</si>
  <si>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</si>
  <si>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</si>
  <si>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90</t>
  </si>
  <si>
    <t>СОУС БОЛОНЬЕЗЕ</t>
  </si>
  <si>
    <t>250</t>
  </si>
  <si>
    <t>17</t>
  </si>
  <si>
    <t>250/10</t>
  </si>
  <si>
    <t>150/5</t>
  </si>
  <si>
    <t>150/7</t>
  </si>
  <si>
    <t>6</t>
  </si>
  <si>
    <t>15</t>
  </si>
  <si>
    <t>200/10</t>
  </si>
  <si>
    <t>200/5</t>
  </si>
  <si>
    <t>55</t>
  </si>
  <si>
    <t>24</t>
  </si>
  <si>
    <t>КРУАССАН С ВАРЕНОЙ СГУЩЕНКОЙ/КОРЖИК МОЛОЧНЫЙ</t>
  </si>
  <si>
    <t>50/100</t>
  </si>
  <si>
    <t>ОЛАДЬИ ЗОЛОТИНКА</t>
  </si>
  <si>
    <t>Да</t>
  </si>
  <si>
    <t>МАКАРОНЫ ОТВАРНЫЕ</t>
  </si>
  <si>
    <t>САЛАТ ОЛИВЬЕ</t>
  </si>
  <si>
    <t>60</t>
  </si>
  <si>
    <t>ГУЛЯШ ИЗ СВИНИНЫ/ШНИЦЕЛЬ ИЗ СВИНИНЫ</t>
  </si>
  <si>
    <t>ПЮРЕ КАРТОФЕЛЬНОЕ</t>
  </si>
  <si>
    <t>110/85</t>
  </si>
  <si>
    <t>НАПИТОК КОФЕЙНЫЙ/НАПИТОК ЯГОДНЫЙ</t>
  </si>
  <si>
    <t>11</t>
  </si>
  <si>
    <t>80</t>
  </si>
  <si>
    <t>21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</si>
  <si>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</si>
  <si>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</si>
  <si>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</si>
  <si>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</si>
  <si>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</si>
  <si>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</si>
  <si>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</si>
  <si>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БОЩ СИБИРСКИЙ С ФАСОЛЬЮ</t>
  </si>
  <si>
    <t>КУКУРУЗА КОНСЕРВИРОВАННАЯ</t>
  </si>
  <si>
    <t>БОРЩ СИБИРСКИЙ С ФАСОЛЬЮ/ИЗДЕЛИЕ МУЧНОЕ</t>
  </si>
  <si>
    <t>110/75</t>
  </si>
  <si>
    <t>ИЗДЕЛИЕ КОНДИТЕРСКОЕ</t>
  </si>
  <si>
    <t>50</t>
  </si>
  <si>
    <t>ОМЛЕТ НАТУРАЛЬНЫЙ С МАСЛОМ</t>
  </si>
  <si>
    <t>18</t>
  </si>
  <si>
    <t>8</t>
  </si>
  <si>
    <t>190</t>
  </si>
  <si>
    <t>48</t>
  </si>
  <si>
    <t>16</t>
  </si>
  <si>
    <t>СЫР ПОРЦИОННО</t>
  </si>
  <si>
    <t>10</t>
  </si>
  <si>
    <t>ОМЛЕТ НАТУРАЛЬНЫЙ С МАСЛОМ М.Р.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</si>
</sst>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0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8">
          <cell r="B8" t="str">
            <v>МАСЛО ПОРЦИОННО</v>
          </cell>
        </row>
        <row r="9">
          <cell r="B9" t="str">
            <v>ЧАЙ С САХАРОМ</v>
          </cell>
        </row>
        <row r="10">
          <cell r="B10" t="str">
            <v>БАТОН ВИТАМИНИЗИРОВАННЫЙ</v>
          </cell>
        </row>
        <row r="13">
          <cell r="B13" t="str">
            <v>МАСЛО ПОРЦИОННО</v>
          </cell>
        </row>
        <row r="14">
          <cell r="B14" t="str">
            <v>ОМЛЕТ С СЫРОМ</v>
          </cell>
        </row>
        <row r="15">
          <cell r="B15" t="str">
            <v>ЧАЙ С САХАРОМ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САХАРОМ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6">
          <cell r="B26" t="str">
            <v>БОРЩ СИБИРСКИЙ С ФАСОЛЬЮ</v>
          </cell>
        </row>
        <row r="27">
          <cell r="B27" t="str">
            <v>КНЕЛИ КУРИНЫЕ</v>
          </cell>
        </row>
        <row r="28">
          <cell r="B28" t="str">
            <v>МАКАРОНЫ ОТВАРНЫЕ</v>
          </cell>
        </row>
        <row r="29">
          <cell r="B29" t="str">
            <v>НАПИТОК ИЗ ЯБЛОК И ВИШНИ</v>
          </cell>
        </row>
        <row r="30">
          <cell r="B30" t="str">
            <v>ХЛЕБ ВИТАМИНИЗИРОВАННЫЙ</v>
          </cell>
        </row>
        <row r="40">
          <cell r="B40" t="str">
            <v>ПОМИДОРЫ СВЕЖИЕ</v>
          </cell>
        </row>
        <row r="41">
          <cell r="B41" t="str">
            <v>БОРЩ СИБИРСКИЙ С ФАСОЛЬЮ</v>
          </cell>
        </row>
        <row r="42">
          <cell r="B42" t="str">
            <v>ФИЛЕ ОТВАРНОЕ</v>
          </cell>
        </row>
        <row r="43">
          <cell r="B43" t="str">
            <v>РИС ПРИПУЩЕННЫЙ</v>
          </cell>
        </row>
        <row r="44">
          <cell r="B44" t="str">
            <v>НАПИТОК ИЗ ЯБЛОК И ВИШНИ</v>
          </cell>
        </row>
        <row r="45">
          <cell r="B45" t="str">
            <v>ХЛЕБЦЫ</v>
          </cell>
        </row>
        <row r="48">
          <cell r="B48" t="str">
            <v>ПОМИДОРЫ СВЕЖИЕ</v>
          </cell>
        </row>
        <row r="49">
          <cell r="B49" t="str">
            <v>БОРЩ СИБИРСКИЙ С ФАСОЛЬЮ</v>
          </cell>
        </row>
        <row r="50">
          <cell r="B50" t="str">
            <v>ФИЛЕ ОТВАРНОЕ</v>
          </cell>
        </row>
        <row r="51">
          <cell r="B51" t="str">
            <v>РИС ПРИПУЩЕННЫЙ М.Р.</v>
          </cell>
        </row>
        <row r="52">
          <cell r="B52" t="str">
            <v>НАПИТОК ИЗ ЯБЛОК И ВИШНИ</v>
          </cell>
        </row>
        <row r="53">
          <cell r="B53" t="str">
            <v>ХЛЕБ ВИТАМИНИЗИРОВАННЫЙ</v>
          </cell>
        </row>
        <row r="59">
          <cell r="B59" t="str">
            <v>ЧАЙ С САХАРОМ</v>
          </cell>
        </row>
        <row r="60">
          <cell r="B60" t="str">
            <v>БАТОН ВИТАМИНИЗИРОВАННЫЙ</v>
          </cell>
        </row>
        <row r="63">
          <cell r="B63" t="str">
            <v>БОРЩ СИБИРСКИЙ С ФАСОЛЬЮ</v>
          </cell>
        </row>
        <row r="64">
          <cell r="B64" t="str">
            <v>КНЕЛИ КУРИНЫЕ</v>
          </cell>
        </row>
        <row r="65">
          <cell r="B65" t="str">
            <v>МАКАРОНЫ ОТВАРНЫЕ</v>
          </cell>
        </row>
        <row r="66">
          <cell r="B66" t="str">
            <v>НАПИТОК ИЗ ЯБЛОК И ВИШНИ</v>
          </cell>
        </row>
        <row r="67">
          <cell r="B67" t="str">
            <v>ХЛЕБ ВИТАМИНИЗИРОВАННЫЙ</v>
          </cell>
        </row>
        <row r="74">
          <cell r="B74" t="str">
            <v>ЧАЙ С САХАРОМ</v>
          </cell>
        </row>
        <row r="75">
          <cell r="B75" t="str">
            <v>БАТОН ВИТАМИНИЗИРОВАННЫЙ</v>
          </cell>
        </row>
        <row r="78">
          <cell r="B78" t="str">
            <v>БОРЩ СИБИРСКИЙ С ФАСОЛЬЮ</v>
          </cell>
        </row>
        <row r="79">
          <cell r="B79" t="str">
            <v>КНЕЛИ КУРИНЫЕ</v>
          </cell>
        </row>
        <row r="80">
          <cell r="B80" t="str">
            <v>МАКАРОНЫ ОТВАРНЫЕ</v>
          </cell>
        </row>
        <row r="81">
          <cell r="B81" t="str">
            <v>НАПИТОК ИЗ ЯБЛОК И ВИШНИ</v>
          </cell>
        </row>
        <row r="83">
          <cell r="B83" t="str">
            <v>ЯБЛОКО СВЕЖЕЕ</v>
          </cell>
        </row>
        <row r="89">
          <cell r="B89" t="str">
            <v>ЧАЙ С САХАРОМ</v>
          </cell>
        </row>
        <row r="90">
          <cell r="B90" t="str">
            <v>БАТОН ВИТАМИНИЗИРОВАННЫЙ</v>
          </cell>
        </row>
        <row r="91">
          <cell r="B91" t="str">
            <v>КУКУРУЗА КОНСЕРВИРОВАННАЯ</v>
          </cell>
        </row>
        <row r="96">
          <cell r="B96" t="str">
            <v>ЧАЙ С САХАРОМ</v>
          </cell>
        </row>
        <row r="97">
          <cell r="B97" t="str">
            <v>БАТОН ВИТАМИНИЗИРОВАННЫЙ</v>
          </cell>
        </row>
        <row r="98">
          <cell r="B98" t="str">
            <v>КУКУРУЗА КОНСЕРВИРОВАННАЯ</v>
          </cell>
        </row>
        <row r="104">
          <cell r="B104" t="str">
            <v>ЧАЙ С САХАРОМ</v>
          </cell>
        </row>
        <row r="105">
          <cell r="B105" t="str">
            <v>БАТОН ВИТАМИНИЗИРОВАННЫЙ</v>
          </cell>
        </row>
        <row r="108">
          <cell r="B108" t="str">
            <v>БОРЩ СИБИРСКИЙ С ФАСОЛЬЮ</v>
          </cell>
        </row>
        <row r="111">
          <cell r="B111" t="str">
            <v>ЧАЙ С ЛИМОНОМ</v>
          </cell>
        </row>
        <row r="113">
          <cell r="B113" t="str">
            <v>ХЛЕБ ВИТАМИНИЗИРОВАННЫЙ</v>
          </cell>
        </row>
        <row r="114">
          <cell r="B114" t="str">
            <v>ПИРОЖОК УРАЛЬСКИЙ</v>
          </cell>
        </row>
        <row r="117">
          <cell r="B117" t="str">
            <v>БОРЩ СИБИРСКИЙ С ФАСОЛЬЮ</v>
          </cell>
        </row>
        <row r="120">
          <cell r="B120" t="str">
            <v>ЧАЙ С ЛИМОНОМ</v>
          </cell>
        </row>
        <row r="122">
          <cell r="B122" t="str">
            <v>ХЛЕБ ВИТАМИНИЗИРОВАННЫЙ</v>
          </cell>
        </row>
        <row r="123">
          <cell r="B123" t="str">
            <v>ПИРОЖОК УРАЛЬСКИЙ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zoomScale="98" zoomScaleNormal="98" workbookViewId="0">
      <selection activeCell="P7" sqref="P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45581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114</v>
      </c>
      <c r="I6" s="65" t="s">
        <v>67</v>
      </c>
      <c r="J6" s="65" t="s">
        <v>67</v>
      </c>
      <c r="K6" s="65" t="s">
        <v>67</v>
      </c>
      <c r="L6" s="65" t="s">
        <v>67</v>
      </c>
      <c r="M6" s="65" t="s">
        <v>67</v>
      </c>
      <c r="N6" s="66" t="s">
        <v>67</v>
      </c>
      <c r="O6" s="42" t="s">
        <v>71</v>
      </c>
      <c r="P6" s="44">
        <v>48.95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104</v>
      </c>
      <c r="I7" s="65"/>
      <c r="J7" s="65"/>
      <c r="K7" s="65"/>
      <c r="L7" s="65"/>
      <c r="M7" s="65"/>
      <c r="N7" s="66"/>
      <c r="O7" s="42" t="s">
        <v>105</v>
      </c>
      <c r="P7" s="44">
        <v>21.54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САХАРОМ</v>
      </c>
      <c r="I8" s="65"/>
      <c r="J8" s="65"/>
      <c r="K8" s="65"/>
      <c r="L8" s="65"/>
      <c r="M8" s="65"/>
      <c r="N8" s="66"/>
      <c r="O8" s="42" t="s">
        <v>62</v>
      </c>
      <c r="P8" s="44">
        <v>3.92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107</v>
      </c>
      <c r="P9" s="44">
        <v>2.5099999999999998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4" t="s">
        <v>112</v>
      </c>
      <c r="I10" s="65"/>
      <c r="J10" s="65"/>
      <c r="K10" s="65"/>
      <c r="L10" s="65"/>
      <c r="M10" s="65"/>
      <c r="N10" s="66"/>
      <c r="O10" s="42" t="s">
        <v>113</v>
      </c>
      <c r="P10" s="44">
        <v>8.2799999999999994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МАСЛО ПОРЦИОННО</v>
      </c>
      <c r="I12" s="65"/>
      <c r="J12" s="65"/>
      <c r="K12" s="65"/>
      <c r="L12" s="65"/>
      <c r="M12" s="65"/>
      <c r="N12" s="66"/>
      <c r="O12" s="42" t="s">
        <v>90</v>
      </c>
      <c r="P12" s="44">
        <v>9.6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ОМЛЕТ С СЫРОМ</v>
      </c>
      <c r="I13" s="65"/>
      <c r="J13" s="65"/>
      <c r="K13" s="65"/>
      <c r="L13" s="65"/>
      <c r="M13" s="65"/>
      <c r="N13" s="66"/>
      <c r="O13" s="42" t="s">
        <v>71</v>
      </c>
      <c r="P13" s="44">
        <v>62.12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САХАРОМ</v>
      </c>
      <c r="I14" s="65"/>
      <c r="J14" s="65"/>
      <c r="K14" s="65"/>
      <c r="L14" s="65"/>
      <c r="M14" s="65"/>
      <c r="N14" s="66"/>
      <c r="O14" s="42" t="s">
        <v>62</v>
      </c>
      <c r="P14" s="44">
        <v>3.92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108</v>
      </c>
      <c r="P15" s="44">
        <v>9.56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90</v>
      </c>
      <c r="P17" s="44">
        <v>9.6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72</v>
      </c>
      <c r="P18" s="44">
        <v>34.25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САХАРОМ</v>
      </c>
      <c r="I19" s="65"/>
      <c r="J19" s="65"/>
      <c r="K19" s="65"/>
      <c r="L19" s="65"/>
      <c r="M19" s="65"/>
      <c r="N19" s="66"/>
      <c r="O19" s="42" t="s">
        <v>62</v>
      </c>
      <c r="P19" s="44">
        <v>3.82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92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109</v>
      </c>
      <c r="P21" s="44">
        <v>34.58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tr">
        <f>[1]Комплекс!$B$26</f>
        <v>БОРЩ СИБИРСКИЙ С ФАСОЛЬЮ</v>
      </c>
      <c r="I23" s="65"/>
      <c r="J23" s="65"/>
      <c r="K23" s="65"/>
      <c r="L23" s="65"/>
      <c r="M23" s="65"/>
      <c r="N23" s="66"/>
      <c r="O23" s="42" t="s">
        <v>70</v>
      </c>
      <c r="P23" s="44">
        <v>19.36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КНЕЛИ КУРИНЫЕ</v>
      </c>
      <c r="I24" s="53"/>
      <c r="J24" s="53"/>
      <c r="K24" s="53"/>
      <c r="L24" s="53"/>
      <c r="M24" s="53"/>
      <c r="N24" s="54"/>
      <c r="O24" s="42" t="s">
        <v>66</v>
      </c>
      <c r="P24" s="44">
        <v>74.680000000000007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МАКАРОНЫ ОТВАРНЫЕ</v>
      </c>
      <c r="I25" s="53"/>
      <c r="J25" s="53"/>
      <c r="K25" s="53"/>
      <c r="L25" s="53"/>
      <c r="M25" s="53"/>
      <c r="N25" s="54"/>
      <c r="O25" s="42" t="s">
        <v>64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ЯБЛОК И ВИШНИ</v>
      </c>
      <c r="I26" s="53"/>
      <c r="J26" s="53"/>
      <c r="K26" s="53"/>
      <c r="L26" s="53"/>
      <c r="M26" s="53"/>
      <c r="N26" s="54"/>
      <c r="O26" s="42" t="s">
        <v>62</v>
      </c>
      <c r="P26" s="44">
        <v>16.03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92</v>
      </c>
      <c r="P27" s="44">
        <v>2.0499999999999998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БОРЩ СИБИРСКИЙ С ФАСОЛЬЮ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19.36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КНЕЛИ КУРИНЫЕ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74.680000000000007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МАКАРОНЫ ОТВАРНЫЕ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ЯБЛОК И ВИШНИ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16.03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21</v>
      </c>
      <c r="P33" s="44">
        <f t="shared" si="4"/>
        <v>2.0499999999999998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[1]Комплекс!$B$40</f>
        <v>ПОМИДОРЫ СВЕЖИЕ</v>
      </c>
      <c r="I35" s="56"/>
      <c r="J35" s="56"/>
      <c r="K35" s="56"/>
      <c r="L35" s="56"/>
      <c r="M35" s="56"/>
      <c r="N35" s="57"/>
      <c r="O35" s="42" t="s">
        <v>85</v>
      </c>
      <c r="P35" s="44">
        <v>11.04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БОРЩ СИБИРСКИЙ С ФАСОЛЬЮ</v>
      </c>
      <c r="I36" s="65"/>
      <c r="J36" s="65"/>
      <c r="K36" s="65"/>
      <c r="L36" s="65"/>
      <c r="M36" s="65"/>
      <c r="N36" s="66"/>
      <c r="O36" s="42" t="s">
        <v>70</v>
      </c>
      <c r="P36" s="44">
        <v>19.36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ФИЛЕ ОТВАРНОЕ</v>
      </c>
      <c r="I37" s="65"/>
      <c r="J37" s="65"/>
      <c r="K37" s="65"/>
      <c r="L37" s="65"/>
      <c r="M37" s="65"/>
      <c r="N37" s="66"/>
      <c r="O37" s="42" t="s">
        <v>66</v>
      </c>
      <c r="P37" s="44">
        <v>62.62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РИС ПРИПУЩЕННЫЙ</v>
      </c>
      <c r="I38" s="65"/>
      <c r="J38" s="65"/>
      <c r="K38" s="65"/>
      <c r="L38" s="65"/>
      <c r="M38" s="65"/>
      <c r="N38" s="66"/>
      <c r="O38" s="42" t="s">
        <v>65</v>
      </c>
      <c r="P38" s="44">
        <v>13.82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НАПИТОК ИЗ ЯБЛОК И ВИШНИ</v>
      </c>
      <c r="I39" s="65"/>
      <c r="J39" s="65"/>
      <c r="K39" s="65"/>
      <c r="L39" s="65"/>
      <c r="M39" s="65"/>
      <c r="N39" s="66"/>
      <c r="O39" s="42" t="s">
        <v>62</v>
      </c>
      <c r="P39" s="44">
        <v>16.03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ХЛЕБЦЫ</v>
      </c>
      <c r="I40" s="65"/>
      <c r="J40" s="65"/>
      <c r="K40" s="65"/>
      <c r="L40" s="65"/>
      <c r="M40" s="65"/>
      <c r="N40" s="66"/>
      <c r="O40" s="42" t="s">
        <v>73</v>
      </c>
      <c r="P40" s="44">
        <v>4.92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91</v>
      </c>
      <c r="P42" s="44">
        <v>15.14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БОРЩ СИБИРСКИЙ С ФАСОЛЬЮ</v>
      </c>
      <c r="I43" s="56"/>
      <c r="J43" s="56"/>
      <c r="K43" s="56"/>
      <c r="L43" s="56"/>
      <c r="M43" s="56"/>
      <c r="N43" s="57"/>
      <c r="O43" s="42" t="s">
        <v>68</v>
      </c>
      <c r="P43" s="44">
        <v>19.36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ФИЛЕ ОТВАРНОЕ</v>
      </c>
      <c r="I44" s="56"/>
      <c r="J44" s="56"/>
      <c r="K44" s="56"/>
      <c r="L44" s="56"/>
      <c r="M44" s="56"/>
      <c r="N44" s="57"/>
      <c r="O44" s="42" t="s">
        <v>66</v>
      </c>
      <c r="P44" s="44">
        <v>62.62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РИС ПРИПУЩЕННЫЙ М.Р.</v>
      </c>
      <c r="I45" s="56"/>
      <c r="J45" s="56"/>
      <c r="K45" s="56"/>
      <c r="L45" s="56"/>
      <c r="M45" s="56"/>
      <c r="N45" s="57"/>
      <c r="O45" s="42" t="s">
        <v>65</v>
      </c>
      <c r="P45" s="44">
        <v>10.02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ЯБЛОК И ВИШНИ</v>
      </c>
      <c r="I46" s="56"/>
      <c r="J46" s="56"/>
      <c r="K46" s="56"/>
      <c r="L46" s="56"/>
      <c r="M46" s="56"/>
      <c r="N46" s="57"/>
      <c r="O46" s="42" t="s">
        <v>62</v>
      </c>
      <c r="P46" s="44">
        <v>16.03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110</v>
      </c>
      <c r="P47" s="44">
        <v>4.62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106</v>
      </c>
      <c r="I49" s="65"/>
      <c r="J49" s="65"/>
      <c r="K49" s="65"/>
      <c r="L49" s="65"/>
      <c r="M49" s="65"/>
      <c r="N49" s="66"/>
      <c r="O49" s="42" t="s">
        <v>71</v>
      </c>
      <c r="P49" s="44">
        <v>52.54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104</v>
      </c>
      <c r="I50" s="65"/>
      <c r="J50" s="65"/>
      <c r="K50" s="65"/>
      <c r="L50" s="65"/>
      <c r="M50" s="65"/>
      <c r="N50" s="66"/>
      <c r="O50" s="42" t="s">
        <v>105</v>
      </c>
      <c r="P50" s="44">
        <v>26.23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САХАРОМ</v>
      </c>
      <c r="I51" s="65"/>
      <c r="J51" s="65"/>
      <c r="K51" s="65"/>
      <c r="L51" s="65"/>
      <c r="M51" s="65"/>
      <c r="N51" s="66"/>
      <c r="O51" s="42" t="s">
        <v>62</v>
      </c>
      <c r="P51" s="44">
        <v>3.92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">
        <v>107</v>
      </c>
      <c r="P52" s="44">
        <v>2.5099999999999998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tr">
        <f>[1]Комплекс!B63</f>
        <v>БОРЩ СИБИРСКИЙ С ФАСОЛЬЮ</v>
      </c>
      <c r="I53" s="65"/>
      <c r="J53" s="65"/>
      <c r="K53" s="65"/>
      <c r="L53" s="65"/>
      <c r="M53" s="65"/>
      <c r="N53" s="66"/>
      <c r="O53" s="42" t="s">
        <v>70</v>
      </c>
      <c r="P53" s="44">
        <v>19.36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КНЕЛИ КУРИНЫЕ</v>
      </c>
      <c r="I54" s="65"/>
      <c r="J54" s="65"/>
      <c r="K54" s="65"/>
      <c r="L54" s="65"/>
      <c r="M54" s="65"/>
      <c r="N54" s="66"/>
      <c r="O54" s="42" t="s">
        <v>66</v>
      </c>
      <c r="P54" s="44">
        <v>74.680000000000007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МАКАРОНЫ ОТВАРНЫЕ</v>
      </c>
      <c r="I55" s="65"/>
      <c r="J55" s="65"/>
      <c r="K55" s="65"/>
      <c r="L55" s="65"/>
      <c r="M55" s="65"/>
      <c r="N55" s="66"/>
      <c r="O55" s="42" t="s">
        <v>64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ЯБЛОК И ВИШНИ</v>
      </c>
      <c r="I56" s="65"/>
      <c r="J56" s="65"/>
      <c r="K56" s="65"/>
      <c r="L56" s="65"/>
      <c r="M56" s="65"/>
      <c r="N56" s="66"/>
      <c r="O56" s="42" t="s">
        <v>62</v>
      </c>
      <c r="P56" s="44">
        <v>16.03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">
        <v>92</v>
      </c>
      <c r="P57" s="44">
        <v>2.0499999999999998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106</v>
      </c>
      <c r="I59" s="65"/>
      <c r="J59" s="65"/>
      <c r="K59" s="65"/>
      <c r="L59" s="65"/>
      <c r="M59" s="65"/>
      <c r="N59" s="66"/>
      <c r="O59" s="42" t="s">
        <v>71</v>
      </c>
      <c r="P59" s="44">
        <v>52.54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104</v>
      </c>
      <c r="I60" s="65"/>
      <c r="J60" s="65"/>
      <c r="K60" s="65"/>
      <c r="L60" s="65"/>
      <c r="M60" s="65"/>
      <c r="N60" s="66"/>
      <c r="O60" s="42" t="s">
        <v>105</v>
      </c>
      <c r="P60" s="44">
        <v>26.23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САХАРОМ</v>
      </c>
      <c r="I61" s="65"/>
      <c r="J61" s="65"/>
      <c r="K61" s="65"/>
      <c r="L61" s="65"/>
      <c r="M61" s="65"/>
      <c r="N61" s="66"/>
      <c r="O61" s="42" t="s">
        <v>62</v>
      </c>
      <c r="P61" s="44">
        <v>9.92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">
        <v>107</v>
      </c>
      <c r="P62" s="44">
        <v>2.5099999999999998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tr">
        <f>[1]Комплекс!B78</f>
        <v>БОРЩ СИБИРСКИЙ С ФАСОЛЬЮ</v>
      </c>
      <c r="I64" s="65"/>
      <c r="J64" s="65"/>
      <c r="K64" s="65"/>
      <c r="L64" s="65"/>
      <c r="M64" s="65"/>
      <c r="N64" s="66"/>
      <c r="O64" s="42" t="s">
        <v>70</v>
      </c>
      <c r="P64" s="44">
        <v>19.36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КНЕЛИ КУРИНЫЕ</v>
      </c>
      <c r="I65" s="65"/>
      <c r="J65" s="65"/>
      <c r="K65" s="65"/>
      <c r="L65" s="65"/>
      <c r="M65" s="65"/>
      <c r="N65" s="66"/>
      <c r="O65" s="42" t="s">
        <v>63</v>
      </c>
      <c r="P65" s="44">
        <v>82.97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МАКАРОНЫ ОТВАРНЫЕ</v>
      </c>
      <c r="I66" s="56"/>
      <c r="J66" s="56"/>
      <c r="K66" s="56"/>
      <c r="L66" s="56"/>
      <c r="M66" s="56"/>
      <c r="N66" s="57"/>
      <c r="O66" s="42" t="s">
        <v>65</v>
      </c>
      <c r="P66" s="44">
        <v>18.8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ЯБЛОК И ВИШНИ</v>
      </c>
      <c r="I67" s="56"/>
      <c r="J67" s="56"/>
      <c r="K67" s="56"/>
      <c r="L67" s="56"/>
      <c r="M67" s="56"/>
      <c r="N67" s="57"/>
      <c r="O67" s="42" t="s">
        <v>62</v>
      </c>
      <c r="P67" s="44">
        <v>16.03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 t="shared" ref="H68" si="5">$H$57</f>
        <v>ХЛЕБ ВИТАМИНИЗИРОВАННЫЙ</v>
      </c>
      <c r="I68" s="65"/>
      <c r="J68" s="65"/>
      <c r="K68" s="65"/>
      <c r="L68" s="65"/>
      <c r="M68" s="65"/>
      <c r="N68" s="66"/>
      <c r="O68" s="42" t="s">
        <v>78</v>
      </c>
      <c r="P68" s="44">
        <v>2.2999999999999998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[1]Комплекс!B83</f>
        <v>ЯБЛОКО СВЕЖЕЕ</v>
      </c>
      <c r="I69" s="56"/>
      <c r="J69" s="56"/>
      <c r="K69" s="56"/>
      <c r="L69" s="56"/>
      <c r="M69" s="56"/>
      <c r="N69" s="57"/>
      <c r="O69" s="42" t="s">
        <v>63</v>
      </c>
      <c r="P69" s="44">
        <v>15.65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86</v>
      </c>
      <c r="I71" s="65"/>
      <c r="J71" s="65"/>
      <c r="K71" s="65"/>
      <c r="L71" s="65"/>
      <c r="M71" s="65"/>
      <c r="N71" s="66"/>
      <c r="O71" s="42" t="s">
        <v>88</v>
      </c>
      <c r="P71" s="44">
        <v>61.36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87</v>
      </c>
      <c r="I72" s="65"/>
      <c r="J72" s="65"/>
      <c r="K72" s="65"/>
      <c r="L72" s="65"/>
      <c r="M72" s="65"/>
      <c r="N72" s="66"/>
      <c r="O72" s="42" t="s">
        <v>65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САХАРОМ</v>
      </c>
      <c r="I73" s="65"/>
      <c r="J73" s="65"/>
      <c r="K73" s="65"/>
      <c r="L73" s="65"/>
      <c r="M73" s="65"/>
      <c r="N73" s="66"/>
      <c r="O73" s="42" t="s">
        <v>62</v>
      </c>
      <c r="P73" s="44">
        <v>3.92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111</v>
      </c>
      <c r="P74" s="44">
        <v>2.34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tr">
        <f>[1]Комплекс!B91</f>
        <v>КУКУРУЗА КОНСЕРВИРОВАННАЯ</v>
      </c>
      <c r="I75" s="65"/>
      <c r="J75" s="65"/>
      <c r="K75" s="65"/>
      <c r="L75" s="65"/>
      <c r="M75" s="65"/>
      <c r="N75" s="66"/>
      <c r="O75" s="42" t="s">
        <v>74</v>
      </c>
      <c r="P75" s="44">
        <v>4.5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86</v>
      </c>
      <c r="I76" s="65"/>
      <c r="J76" s="65"/>
      <c r="K76" s="65"/>
      <c r="L76" s="65"/>
      <c r="M76" s="65"/>
      <c r="N76" s="66"/>
      <c r="O76" s="42" t="s">
        <v>88</v>
      </c>
      <c r="P76" s="44">
        <v>61.36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87</v>
      </c>
      <c r="I77" s="65"/>
      <c r="J77" s="65"/>
      <c r="K77" s="65"/>
      <c r="L77" s="65"/>
      <c r="M77" s="65"/>
      <c r="N77" s="66"/>
      <c r="O77" s="42" t="s">
        <v>65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>[1]Комплекс!B96</f>
        <v>ЧАЙ С САХАРОМ</v>
      </c>
      <c r="I78" s="65"/>
      <c r="J78" s="65"/>
      <c r="K78" s="65"/>
      <c r="L78" s="65"/>
      <c r="M78" s="65"/>
      <c r="N78" s="66"/>
      <c r="O78" s="42" t="s">
        <v>62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>[1]Комплекс!B97</f>
        <v>БАТОН ВИТАМИНИЗИРОВАННЫЙ</v>
      </c>
      <c r="I79" s="65"/>
      <c r="J79" s="65"/>
      <c r="K79" s="65"/>
      <c r="L79" s="65"/>
      <c r="M79" s="65"/>
      <c r="N79" s="66"/>
      <c r="O79" s="42" t="s">
        <v>111</v>
      </c>
      <c r="P79" s="44">
        <v>2.34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tr">
        <f>[1]Комплекс!B98</f>
        <v>КУКУРУЗА КОНСЕРВИРОВАННАЯ</v>
      </c>
      <c r="I80" s="65"/>
      <c r="J80" s="65"/>
      <c r="K80" s="65"/>
      <c r="L80" s="65"/>
      <c r="M80" s="65"/>
      <c r="N80" s="66"/>
      <c r="O80" s="42" t="s">
        <v>74</v>
      </c>
      <c r="P80" s="44">
        <v>4.5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102</v>
      </c>
      <c r="I81" s="65"/>
      <c r="J81" s="65"/>
      <c r="K81" s="65"/>
      <c r="L81" s="65"/>
      <c r="M81" s="65"/>
      <c r="N81" s="66"/>
      <c r="O81" s="42" t="s">
        <v>75</v>
      </c>
      <c r="P81" s="44">
        <v>16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86</v>
      </c>
      <c r="I82" s="65"/>
      <c r="J82" s="65"/>
      <c r="K82" s="65"/>
      <c r="L82" s="65"/>
      <c r="M82" s="65"/>
      <c r="N82" s="66"/>
      <c r="O82" s="42" t="s">
        <v>103</v>
      </c>
      <c r="P82" s="44">
        <v>56.76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87</v>
      </c>
      <c r="I83" s="65"/>
      <c r="J83" s="65"/>
      <c r="K83" s="65"/>
      <c r="L83" s="65"/>
      <c r="M83" s="65"/>
      <c r="N83" s="66"/>
      <c r="O83" s="42" t="s">
        <v>65</v>
      </c>
      <c r="P83" s="44">
        <v>26.4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[1]Комплекс!B104</f>
        <v>ЧАЙ С САХАРОМ</v>
      </c>
      <c r="I84" s="65"/>
      <c r="J84" s="65"/>
      <c r="K84" s="65"/>
      <c r="L84" s="65"/>
      <c r="M84" s="65"/>
      <c r="N84" s="66"/>
      <c r="O84" s="42" t="s">
        <v>62</v>
      </c>
      <c r="P84" s="44">
        <v>3.92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[1]Комплекс!B105</f>
        <v>БАТОН ВИТАМИНИЗИРОВАННЫЙ</v>
      </c>
      <c r="I85" s="65"/>
      <c r="J85" s="65"/>
      <c r="K85" s="65"/>
      <c r="L85" s="65"/>
      <c r="M85" s="65"/>
      <c r="N85" s="66"/>
      <c r="O85" s="42" t="s">
        <v>69</v>
      </c>
      <c r="P85" s="44">
        <v>2.42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[1]Комплекс!B108</f>
        <v>БОРЩ СИБИРСКИЙ С ФАСОЛЬЮ</v>
      </c>
      <c r="I86" s="65"/>
      <c r="J86" s="65"/>
      <c r="K86" s="65"/>
      <c r="L86" s="65"/>
      <c r="M86" s="65"/>
      <c r="N86" s="66"/>
      <c r="O86" s="42" t="s">
        <v>70</v>
      </c>
      <c r="P86" s="44">
        <v>19.36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86</v>
      </c>
      <c r="I87" s="65"/>
      <c r="J87" s="65"/>
      <c r="K87" s="65"/>
      <c r="L87" s="65"/>
      <c r="M87" s="65"/>
      <c r="N87" s="66"/>
      <c r="O87" s="42" t="s">
        <v>88</v>
      </c>
      <c r="P87" s="44">
        <v>61.06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87</v>
      </c>
      <c r="I88" s="65"/>
      <c r="J88" s="65"/>
      <c r="K88" s="65"/>
      <c r="L88" s="65"/>
      <c r="M88" s="65"/>
      <c r="N88" s="66"/>
      <c r="O88" s="42" t="s">
        <v>65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tr">
        <f>[1]Комплекс!B111</f>
        <v>ЧАЙ С ЛИМОНОМ</v>
      </c>
      <c r="I89" s="65"/>
      <c r="J89" s="65"/>
      <c r="K89" s="65"/>
      <c r="L89" s="65"/>
      <c r="M89" s="65"/>
      <c r="N89" s="66"/>
      <c r="O89" s="42" t="s">
        <v>76</v>
      </c>
      <c r="P89" s="44">
        <v>5.19</v>
      </c>
    </row>
    <row r="90" spans="1:16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[1]Комплекс!B113</f>
        <v>ХЛЕБ ВИТАМИНИЗИРОВАННЫЙ</v>
      </c>
      <c r="I91" s="65"/>
      <c r="J91" s="65"/>
      <c r="K91" s="65"/>
      <c r="L91" s="65"/>
      <c r="M91" s="65"/>
      <c r="N91" s="66"/>
      <c r="O91" s="42" t="s">
        <v>92</v>
      </c>
      <c r="P91" s="44">
        <v>2.0099999999999998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tr">
        <f>[1]Комплекс!B114</f>
        <v>ПИРОЖОК УРАЛЬСКИЙ</v>
      </c>
      <c r="I92" s="65"/>
      <c r="J92" s="65"/>
      <c r="K92" s="65"/>
      <c r="L92" s="65"/>
      <c r="M92" s="65"/>
      <c r="N92" s="66"/>
      <c r="O92" s="42" t="s">
        <v>77</v>
      </c>
      <c r="P92" s="44">
        <v>33.770000000000003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>[1]Комплекс!B117</f>
        <v>БОРЩ СИБИРСКИЙ С ФАСОЛЬЮ</v>
      </c>
      <c r="I93" s="65"/>
      <c r="J93" s="65"/>
      <c r="K93" s="65"/>
      <c r="L93" s="65"/>
      <c r="M93" s="65"/>
      <c r="N93" s="66"/>
      <c r="O93" s="42" t="s">
        <v>70</v>
      </c>
      <c r="P93" s="44">
        <v>19.36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86</v>
      </c>
      <c r="I94" s="65"/>
      <c r="J94" s="65"/>
      <c r="K94" s="65"/>
      <c r="L94" s="65"/>
      <c r="M94" s="65"/>
      <c r="N94" s="66"/>
      <c r="O94" s="42" t="s">
        <v>88</v>
      </c>
      <c r="P94" s="44">
        <v>61.06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87</v>
      </c>
      <c r="I95" s="65"/>
      <c r="J95" s="65"/>
      <c r="K95" s="65"/>
      <c r="L95" s="65"/>
      <c r="M95" s="65"/>
      <c r="N95" s="66"/>
      <c r="O95" s="42" t="s">
        <v>65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tr">
        <f>[1]Комплекс!B120</f>
        <v>ЧАЙ С ЛИМОНОМ</v>
      </c>
      <c r="I96" s="65"/>
      <c r="J96" s="65"/>
      <c r="K96" s="65"/>
      <c r="L96" s="65"/>
      <c r="M96" s="65"/>
      <c r="N96" s="66"/>
      <c r="O96" s="42" t="s">
        <v>76</v>
      </c>
      <c r="P96" s="44">
        <v>5.19</v>
      </c>
    </row>
    <row r="97" spans="1:16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>[1]Комплекс!B122</f>
        <v>ХЛЕБ ВИТАМИНИЗИРОВАННЫЙ</v>
      </c>
      <c r="I98" s="65"/>
      <c r="J98" s="65"/>
      <c r="K98" s="65"/>
      <c r="L98" s="65"/>
      <c r="M98" s="65"/>
      <c r="N98" s="66"/>
      <c r="O98" s="42" t="s">
        <v>92</v>
      </c>
      <c r="P98" s="44">
        <v>2.0099999999999998</v>
      </c>
    </row>
    <row r="99" spans="1:16" ht="11.4" customHeight="1" x14ac:dyDescent="0.2">
      <c r="A99" s="42" t="s">
        <v>54</v>
      </c>
      <c r="B99" s="42" t="s">
        <v>37</v>
      </c>
      <c r="C99" s="43"/>
      <c r="D99" s="43"/>
      <c r="E99" s="43"/>
      <c r="F99" s="43"/>
      <c r="G99" s="42"/>
      <c r="H99" s="64" t="str">
        <f>[1]Комплекс!B123</f>
        <v>ПИРОЖОК УРАЛЬСКИЙ</v>
      </c>
      <c r="I99" s="65"/>
      <c r="J99" s="65"/>
      <c r="K99" s="65"/>
      <c r="L99" s="65"/>
      <c r="M99" s="65"/>
      <c r="N99" s="66"/>
      <c r="O99" s="42" t="s">
        <v>77</v>
      </c>
      <c r="P99" s="44">
        <v>33.770000000000003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>[1]Комплекс!B117</f>
        <v>БОРЩ СИБИРСКИЙ С ФАСОЛЬЮ</v>
      </c>
      <c r="I100" s="65"/>
      <c r="J100" s="65"/>
      <c r="K100" s="65"/>
      <c r="L100" s="65"/>
      <c r="M100" s="65"/>
      <c r="N100" s="66"/>
      <c r="O100" s="42" t="s">
        <v>70</v>
      </c>
      <c r="P100" s="44">
        <v>19.36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86</v>
      </c>
      <c r="I101" s="65"/>
      <c r="J101" s="65"/>
      <c r="K101" s="65"/>
      <c r="L101" s="65"/>
      <c r="M101" s="65"/>
      <c r="N101" s="66"/>
      <c r="O101" s="42" t="s">
        <v>88</v>
      </c>
      <c r="P101" s="44">
        <v>61.06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87</v>
      </c>
      <c r="I102" s="65"/>
      <c r="J102" s="65"/>
      <c r="K102" s="65"/>
      <c r="L102" s="65"/>
      <c r="M102" s="65"/>
      <c r="N102" s="66"/>
      <c r="O102" s="42" t="s">
        <v>65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>[1]Комплекс!B120</f>
        <v>ЧАЙ С ЛИМОНОМ</v>
      </c>
      <c r="I103" s="65"/>
      <c r="J103" s="65"/>
      <c r="K103" s="65"/>
      <c r="L103" s="65"/>
      <c r="M103" s="65"/>
      <c r="N103" s="66"/>
      <c r="O103" s="42" t="s">
        <v>76</v>
      </c>
      <c r="P103" s="44">
        <v>5.19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>[1]Комплекс!B122</f>
        <v>ХЛЕБ ВИТАМИНИЗИРОВАННЫЙ</v>
      </c>
      <c r="I105" s="65"/>
      <c r="J105" s="65"/>
      <c r="K105" s="65"/>
      <c r="L105" s="65"/>
      <c r="M105" s="65"/>
      <c r="N105" s="66"/>
      <c r="O105" s="42" t="s">
        <v>92</v>
      </c>
      <c r="P105" s="44">
        <v>2.0099999999999998</v>
      </c>
    </row>
    <row r="106" spans="1:16" ht="11.4" customHeight="1" x14ac:dyDescent="0.2">
      <c r="A106" s="42" t="s">
        <v>55</v>
      </c>
      <c r="B106" s="42" t="s">
        <v>37</v>
      </c>
      <c r="C106" s="43"/>
      <c r="D106" s="43"/>
      <c r="E106" s="43"/>
      <c r="F106" s="43"/>
      <c r="G106" s="42"/>
      <c r="H106" s="64" t="str">
        <f>[1]Комплекс!B123</f>
        <v>ПИРОЖОК УРАЛЬСКИЙ</v>
      </c>
      <c r="I106" s="65"/>
      <c r="J106" s="65"/>
      <c r="K106" s="65"/>
      <c r="L106" s="65"/>
      <c r="M106" s="65"/>
      <c r="N106" s="66"/>
      <c r="O106" s="42" t="s">
        <v>77</v>
      </c>
      <c r="P106" s="44">
        <v>33.770000000000003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79</v>
      </c>
      <c r="I107" s="65"/>
      <c r="J107" s="65"/>
      <c r="K107" s="65"/>
      <c r="L107" s="65"/>
      <c r="M107" s="65"/>
      <c r="N107" s="66"/>
      <c r="O107" s="42" t="s">
        <v>80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89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 t="s">
        <v>52</v>
      </c>
      <c r="B109" s="42" t="s">
        <v>37</v>
      </c>
      <c r="C109" s="43"/>
      <c r="D109" s="43"/>
      <c r="E109" s="43"/>
      <c r="F109" s="43"/>
      <c r="G109" s="42"/>
      <c r="H109" s="64" t="s">
        <v>101</v>
      </c>
      <c r="I109" s="65"/>
      <c r="J109" s="65"/>
      <c r="K109" s="65"/>
      <c r="L109" s="65"/>
      <c r="M109" s="65"/>
      <c r="N109" s="66"/>
      <c r="O109" s="42" t="s">
        <v>74</v>
      </c>
      <c r="P109" s="44">
        <v>4.5</v>
      </c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779" yWindow="566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45581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100</v>
      </c>
      <c r="I10" s="65"/>
      <c r="J10" s="65"/>
      <c r="K10" s="65"/>
      <c r="L10" s="65"/>
      <c r="M10" s="65"/>
      <c r="N10" s="66"/>
      <c r="O10" s="42" t="s">
        <v>70</v>
      </c>
      <c r="P10" s="44">
        <v>19.36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84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81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82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83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82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93</v>
      </c>
      <c r="I31" s="65"/>
      <c r="J31" s="65"/>
      <c r="K31" s="65"/>
      <c r="L31" s="65"/>
      <c r="M31" s="65"/>
      <c r="N31" s="66"/>
      <c r="O31" s="42" t="s">
        <v>63</v>
      </c>
      <c r="P31" s="44">
        <v>75</v>
      </c>
      <c r="Q31" s="45" t="s">
        <v>82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94</v>
      </c>
      <c r="I32" s="65"/>
      <c r="J32" s="65"/>
      <c r="K32" s="65"/>
      <c r="L32" s="65"/>
      <c r="M32" s="65"/>
      <c r="N32" s="66"/>
      <c r="O32" s="42" t="s">
        <v>95</v>
      </c>
      <c r="P32" s="44">
        <v>95</v>
      </c>
      <c r="Q32" s="45" t="s">
        <v>82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96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97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98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97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99</v>
      </c>
      <c r="I35" s="65"/>
      <c r="J35" s="65"/>
      <c r="K35" s="65"/>
      <c r="L35" s="65"/>
      <c r="M35" s="65"/>
      <c r="N35" s="66"/>
      <c r="O35" s="42" t="s">
        <v>63</v>
      </c>
      <c r="P35" s="44">
        <v>20</v>
      </c>
      <c r="Q35" s="45" t="s">
        <v>97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4"/>
      <c r="I36" s="65"/>
      <c r="J36" s="65"/>
      <c r="K36" s="65"/>
      <c r="L36" s="65"/>
      <c r="M36" s="65"/>
      <c r="N36" s="66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794" yWindow="4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0" sqref="F1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85.200000000000017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246.31000000000003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2024-10-14T09:26:51Z</dcterms:modified>
</cp:coreProperties>
</file>